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men.local\share\Users\sorajab\Documents\JAVNI RAZPISI\RAZPIS DRUŽBENE DEJAVNOSTI\RAZPIS 2019\ŠPORT\"/>
    </mc:Choice>
  </mc:AlternateContent>
  <bookViews>
    <workbookView xWindow="0" yWindow="0" windowWidth="28800" windowHeight="1233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0" i="1" l="1"/>
  <c r="T9" i="1"/>
  <c r="T8" i="1"/>
  <c r="T7" i="1"/>
  <c r="T6" i="1"/>
  <c r="T5" i="1"/>
  <c r="T4" i="1"/>
  <c r="T3" i="1"/>
  <c r="S10" i="1"/>
  <c r="Q10" i="1"/>
  <c r="O10" i="1"/>
  <c r="M10" i="1"/>
  <c r="K10" i="1"/>
  <c r="I10" i="1"/>
  <c r="G10" i="1"/>
  <c r="E10" i="1"/>
  <c r="C10" i="1"/>
  <c r="R10" i="1"/>
  <c r="P10" i="1"/>
  <c r="N10" i="1"/>
  <c r="L10" i="1"/>
  <c r="J10" i="1"/>
  <c r="H10" i="1"/>
  <c r="F10" i="1"/>
  <c r="D10" i="1"/>
  <c r="B10" i="1"/>
</calcChain>
</file>

<file path=xl/sharedStrings.xml><?xml version="1.0" encoding="utf-8"?>
<sst xmlns="http://schemas.openxmlformats.org/spreadsheetml/2006/main" count="56" uniqueCount="39">
  <si>
    <t>naziv prijavitelja</t>
  </si>
  <si>
    <t>št. točk</t>
  </si>
  <si>
    <t>sredstva v €</t>
  </si>
  <si>
    <t>Legenda:</t>
  </si>
  <si>
    <t>prostočasna ŠVOM - prostočasna športna vzgoja otrok in mladine</t>
  </si>
  <si>
    <t>prostočasna ŠVOM</t>
  </si>
  <si>
    <t>ŠVOM usmerjenih v KŠ/VŠ - športna vzgoja otrok in mladine, usmerjenih v kakovostni in vrhunski šport</t>
  </si>
  <si>
    <t>ŠVOM usmerjenih v KŠ/VŠ</t>
  </si>
  <si>
    <t>KŠ</t>
  </si>
  <si>
    <t>KŠ - kakovostni šport</t>
  </si>
  <si>
    <t>RE</t>
  </si>
  <si>
    <t>RE - športna rekreacija</t>
  </si>
  <si>
    <t>ŠŠta</t>
  </si>
  <si>
    <t>Ššta - šport starejših</t>
  </si>
  <si>
    <t>Rdej</t>
  </si>
  <si>
    <t>Rdej - razvojne dejavnosti v športu</t>
  </si>
  <si>
    <t>Org</t>
  </si>
  <si>
    <t>Org - organiziranost v športu</t>
  </si>
  <si>
    <t>ŠPrired</t>
  </si>
  <si>
    <t>ŠPrired - športne prireditve in promocija športa</t>
  </si>
  <si>
    <t>Skupaj:</t>
  </si>
  <si>
    <t>Vrednost točke:</t>
  </si>
  <si>
    <t>Org-zveze</t>
  </si>
  <si>
    <t>Športna zveza Komen</t>
  </si>
  <si>
    <t>Športno kulturno društvo Biser Krasa Štanjel</t>
  </si>
  <si>
    <t>Športno kulturno društvo Hruševica</t>
  </si>
  <si>
    <t>Športno košarkarsko društvo Kras</t>
  </si>
  <si>
    <t>Nogometni klub Komen</t>
  </si>
  <si>
    <t>Turistični in športno društvo S'čanski puntarji</t>
  </si>
  <si>
    <t>Balinarski klub Hrast Agrochem Kobjeglava - Tupelče</t>
  </si>
  <si>
    <t>prostočasna ŠVOM: 1 točka = 14,8148 €</t>
  </si>
  <si>
    <t>ŠVOM usmerjenih v KŠ/VŠ: 1 točka = 6,00 €</t>
  </si>
  <si>
    <t>KŠ: 1 točka = 3,8216 €</t>
  </si>
  <si>
    <t>RE: 1 točka = 3,5416 €</t>
  </si>
  <si>
    <t>Šsta: 1 točka = 6,25</t>
  </si>
  <si>
    <t>Rdej: 1 točka = 9,7777 €</t>
  </si>
  <si>
    <t>Org: 1 točka = 1,3513 €</t>
  </si>
  <si>
    <t>Org-zveze: 1 točka = 5,2173</t>
  </si>
  <si>
    <t>Šprired: 1 točka = 7,00 €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</si>
</sst>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/>
    <xf numFmtId="0" fontId="0" fillId="0" borderId="3" xfId="0" applyBorder="1" applyAlignment="1">
      <alignment horizontal="center"/>
    </xf>
    <xf numFmtId="4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4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44" fontId="1" fillId="0" borderId="1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44" fontId="0" fillId="0" borderId="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44" fontId="1" fillId="0" borderId="13" xfId="0" applyNumberFormat="1" applyFont="1" applyBorder="1"/>
    <xf numFmtId="44" fontId="1" fillId="0" borderId="14" xfId="0" applyNumberFormat="1" applyFont="1" applyBorder="1"/>
    <xf numFmtId="0" fontId="0" fillId="0" borderId="13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0" borderId="0" xfId="0" applyFont="1"/>
    <xf numFmtId="0" fontId="0" fillId="0" borderId="18" xfId="0" applyFont="1" applyBorder="1" applyAlignment="1">
      <alignment horizontal="justify" vertical="center" wrapText="1"/>
    </xf>
    <xf numFmtId="0" fontId="0" fillId="0" borderId="19" xfId="0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4" fontId="0" fillId="0" borderId="20" xfId="0" applyNumberFormat="1" applyBorder="1" applyAlignment="1">
      <alignment horizontal="center"/>
    </xf>
    <xf numFmtId="44" fontId="0" fillId="0" borderId="2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44" fontId="0" fillId="0" borderId="11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tabSelected="1" workbookViewId="0">
      <selection activeCell="T7" sqref="T7"/>
    </sheetView>
  </sheetViews>
  <sheetFormatPr defaultRowHeight="15" x14ac:dyDescent="0.25"/>
  <cols>
    <col min="1" max="1" width="41" customWidth="1"/>
    <col min="2" max="7" width="12.7109375" customWidth="1"/>
    <col min="8" max="9" width="12.7109375" style="1" customWidth="1"/>
    <col min="10" max="20" width="12.7109375" customWidth="1"/>
  </cols>
  <sheetData>
    <row r="1" spans="1:20" x14ac:dyDescent="0.25">
      <c r="A1" s="18" t="s">
        <v>0</v>
      </c>
      <c r="B1" s="25" t="s">
        <v>5</v>
      </c>
      <c r="C1" s="26"/>
      <c r="D1" s="25" t="s">
        <v>7</v>
      </c>
      <c r="E1" s="26"/>
      <c r="F1" s="25" t="s">
        <v>8</v>
      </c>
      <c r="G1" s="26"/>
      <c r="H1" s="25" t="s">
        <v>10</v>
      </c>
      <c r="I1" s="26"/>
      <c r="J1" s="25" t="s">
        <v>12</v>
      </c>
      <c r="K1" s="26"/>
      <c r="L1" s="25" t="s">
        <v>14</v>
      </c>
      <c r="M1" s="26"/>
      <c r="N1" s="25" t="s">
        <v>16</v>
      </c>
      <c r="O1" s="26"/>
      <c r="P1" s="25" t="s">
        <v>22</v>
      </c>
      <c r="Q1" s="26"/>
      <c r="R1" s="25" t="s">
        <v>18</v>
      </c>
      <c r="S1" s="26"/>
      <c r="T1" s="18"/>
    </row>
    <row r="2" spans="1:20" ht="15.75" thickBot="1" x14ac:dyDescent="0.3">
      <c r="A2" s="20"/>
      <c r="B2" s="5" t="s">
        <v>1</v>
      </c>
      <c r="C2" s="12" t="s">
        <v>2</v>
      </c>
      <c r="D2" s="4" t="s">
        <v>1</v>
      </c>
      <c r="E2" s="15" t="s">
        <v>2</v>
      </c>
      <c r="F2" s="4" t="s">
        <v>1</v>
      </c>
      <c r="G2" s="15" t="s">
        <v>2</v>
      </c>
      <c r="H2" s="4" t="s">
        <v>1</v>
      </c>
      <c r="I2" s="15" t="s">
        <v>2</v>
      </c>
      <c r="J2" s="4" t="s">
        <v>1</v>
      </c>
      <c r="K2" s="15" t="s">
        <v>2</v>
      </c>
      <c r="L2" s="4" t="s">
        <v>1</v>
      </c>
      <c r="M2" s="15" t="s">
        <v>2</v>
      </c>
      <c r="N2" s="4" t="s">
        <v>1</v>
      </c>
      <c r="O2" s="15" t="s">
        <v>2</v>
      </c>
      <c r="P2" s="4" t="s">
        <v>1</v>
      </c>
      <c r="Q2" s="30" t="s">
        <v>2</v>
      </c>
      <c r="R2" s="4" t="s">
        <v>1</v>
      </c>
      <c r="S2" s="15" t="s">
        <v>2</v>
      </c>
      <c r="T2" s="19" t="s">
        <v>20</v>
      </c>
    </row>
    <row r="3" spans="1:20" ht="15.75" thickBot="1" x14ac:dyDescent="0.3">
      <c r="A3" s="23" t="s">
        <v>23</v>
      </c>
      <c r="B3" s="13"/>
      <c r="C3" s="14"/>
      <c r="D3" s="13"/>
      <c r="E3" s="14"/>
      <c r="F3" s="13"/>
      <c r="G3" s="14"/>
      <c r="H3" s="13"/>
      <c r="I3" s="14"/>
      <c r="J3" s="13"/>
      <c r="K3" s="14"/>
      <c r="L3" s="13"/>
      <c r="M3" s="14"/>
      <c r="N3" s="13"/>
      <c r="O3" s="14"/>
      <c r="P3" s="32">
        <v>230</v>
      </c>
      <c r="Q3" s="27">
        <v>1200</v>
      </c>
      <c r="R3" s="13"/>
      <c r="S3" s="14"/>
      <c r="T3" s="16">
        <f>SUM(S3,Q3,O3,M3,K3,I3,G3,E3,C3)</f>
        <v>1200</v>
      </c>
    </row>
    <row r="4" spans="1:20" ht="15.75" thickBot="1" x14ac:dyDescent="0.3">
      <c r="A4" s="24" t="s">
        <v>24</v>
      </c>
      <c r="B4" s="2"/>
      <c r="C4" s="3"/>
      <c r="D4" s="2"/>
      <c r="E4" s="3"/>
      <c r="F4" s="2"/>
      <c r="G4" s="3"/>
      <c r="H4" s="2">
        <v>240</v>
      </c>
      <c r="I4" s="3">
        <v>850</v>
      </c>
      <c r="J4" s="2"/>
      <c r="K4" s="3"/>
      <c r="L4" s="2"/>
      <c r="M4" s="3"/>
      <c r="N4" s="2">
        <v>104</v>
      </c>
      <c r="O4" s="3">
        <v>140</v>
      </c>
      <c r="P4" s="33"/>
      <c r="Q4" s="28"/>
      <c r="R4" s="2">
        <v>125</v>
      </c>
      <c r="S4" s="3">
        <v>875</v>
      </c>
      <c r="T4" s="17">
        <f>SUM(S4,Q4,O4,M4,K4,I4,G4,E4,C4)</f>
        <v>1865</v>
      </c>
    </row>
    <row r="5" spans="1:20" ht="15.75" thickBot="1" x14ac:dyDescent="0.3">
      <c r="A5" s="24" t="s">
        <v>25</v>
      </c>
      <c r="B5" s="2"/>
      <c r="C5" s="3"/>
      <c r="D5" s="2"/>
      <c r="E5" s="3"/>
      <c r="F5" s="2"/>
      <c r="G5" s="3"/>
      <c r="H5" s="2"/>
      <c r="I5" s="3"/>
      <c r="J5" s="2"/>
      <c r="K5" s="3"/>
      <c r="L5" s="2"/>
      <c r="M5" s="3"/>
      <c r="N5" s="2"/>
      <c r="O5" s="3"/>
      <c r="P5" s="33"/>
      <c r="Q5" s="28"/>
      <c r="R5" s="2">
        <v>100</v>
      </c>
      <c r="S5" s="3">
        <v>700</v>
      </c>
      <c r="T5" s="17">
        <f>SUM(S5,Q5,O5,M5,K5,I5,G5,E5,C5)</f>
        <v>700</v>
      </c>
    </row>
    <row r="6" spans="1:20" ht="15.75" thickBot="1" x14ac:dyDescent="0.3">
      <c r="A6" s="24" t="s">
        <v>26</v>
      </c>
      <c r="B6" s="2">
        <v>480</v>
      </c>
      <c r="C6" s="3">
        <v>7111</v>
      </c>
      <c r="D6" s="2">
        <v>800</v>
      </c>
      <c r="E6" s="3">
        <v>4800</v>
      </c>
      <c r="F6" s="2"/>
      <c r="G6" s="3"/>
      <c r="H6" s="2"/>
      <c r="I6" s="3"/>
      <c r="J6" s="2"/>
      <c r="K6" s="3"/>
      <c r="L6" s="2"/>
      <c r="M6" s="3"/>
      <c r="N6" s="2">
        <v>270</v>
      </c>
      <c r="O6" s="3">
        <v>365</v>
      </c>
      <c r="P6" s="33"/>
      <c r="Q6" s="28"/>
      <c r="R6" s="2">
        <v>50</v>
      </c>
      <c r="S6" s="3">
        <v>350</v>
      </c>
      <c r="T6" s="17">
        <f>SUM(S6,Q6,O6,M6,K6,I6,G6,E6,C6)</f>
        <v>12626</v>
      </c>
    </row>
    <row r="7" spans="1:20" ht="15.75" thickBot="1" x14ac:dyDescent="0.3">
      <c r="A7" s="24" t="s">
        <v>27</v>
      </c>
      <c r="B7" s="2">
        <v>480</v>
      </c>
      <c r="C7" s="3">
        <v>7111</v>
      </c>
      <c r="D7" s="2">
        <v>320</v>
      </c>
      <c r="E7" s="3">
        <v>1920</v>
      </c>
      <c r="F7" s="2">
        <v>80</v>
      </c>
      <c r="G7" s="3">
        <v>306</v>
      </c>
      <c r="H7" s="2">
        <v>120</v>
      </c>
      <c r="I7" s="3">
        <v>425</v>
      </c>
      <c r="J7" s="2">
        <v>120</v>
      </c>
      <c r="K7" s="3">
        <v>750</v>
      </c>
      <c r="L7" s="2">
        <v>150</v>
      </c>
      <c r="M7" s="3">
        <v>1467</v>
      </c>
      <c r="N7" s="2">
        <v>438</v>
      </c>
      <c r="O7" s="3">
        <v>592</v>
      </c>
      <c r="P7" s="33"/>
      <c r="Q7" s="28"/>
      <c r="R7" s="2"/>
      <c r="S7" s="3"/>
      <c r="T7" s="17">
        <f>SUM(S7,Q7,O7,M7,K7,I7,G7,E7,C7)</f>
        <v>12571</v>
      </c>
    </row>
    <row r="8" spans="1:20" ht="30.75" thickBot="1" x14ac:dyDescent="0.3">
      <c r="A8" s="24" t="s">
        <v>28</v>
      </c>
      <c r="B8" s="2"/>
      <c r="C8" s="3"/>
      <c r="D8" s="2"/>
      <c r="E8" s="3"/>
      <c r="F8" s="2"/>
      <c r="G8" s="3"/>
      <c r="H8" s="2"/>
      <c r="I8" s="3"/>
      <c r="J8" s="2"/>
      <c r="K8" s="3"/>
      <c r="L8" s="2"/>
      <c r="M8" s="3"/>
      <c r="N8" s="2"/>
      <c r="O8" s="3"/>
      <c r="P8" s="33"/>
      <c r="Q8" s="28"/>
      <c r="R8" s="2">
        <v>25</v>
      </c>
      <c r="S8" s="3">
        <v>175</v>
      </c>
      <c r="T8" s="17">
        <f>SUM(S8,Q8,O8,M8,K8,I8,G8,E8,C8)</f>
        <v>175</v>
      </c>
    </row>
    <row r="9" spans="1:20" ht="30.75" thickBot="1" x14ac:dyDescent="0.3">
      <c r="A9" s="24" t="s">
        <v>29</v>
      </c>
      <c r="B9" s="2">
        <v>120</v>
      </c>
      <c r="C9" s="3">
        <v>1778</v>
      </c>
      <c r="D9" s="2">
        <v>280</v>
      </c>
      <c r="E9" s="3">
        <v>1680</v>
      </c>
      <c r="F9" s="2">
        <v>1176</v>
      </c>
      <c r="G9" s="3">
        <v>4494</v>
      </c>
      <c r="H9" s="2">
        <v>120</v>
      </c>
      <c r="I9" s="3">
        <v>425</v>
      </c>
      <c r="J9" s="2">
        <v>120</v>
      </c>
      <c r="K9" s="3">
        <v>750</v>
      </c>
      <c r="L9" s="2">
        <v>75</v>
      </c>
      <c r="M9" s="3">
        <v>733</v>
      </c>
      <c r="N9" s="2">
        <v>224</v>
      </c>
      <c r="O9" s="3">
        <v>303</v>
      </c>
      <c r="P9" s="33"/>
      <c r="Q9" s="28"/>
      <c r="R9" s="2">
        <v>100</v>
      </c>
      <c r="S9" s="3">
        <v>700</v>
      </c>
      <c r="T9" s="17">
        <f>SUM(S9,Q9,O9,M9,K9,I9,G9,E9,C9)</f>
        <v>10863</v>
      </c>
    </row>
    <row r="10" spans="1:20" ht="15.75" thickBot="1" x14ac:dyDescent="0.3">
      <c r="A10" s="21" t="s">
        <v>20</v>
      </c>
      <c r="B10" s="6">
        <f>SUM(B3:B9)</f>
        <v>1080</v>
      </c>
      <c r="C10" s="7">
        <f>SUM(C3:C9)</f>
        <v>16000</v>
      </c>
      <c r="D10" s="8">
        <f>SUM(D3:D9)</f>
        <v>1400</v>
      </c>
      <c r="E10" s="9">
        <f>SUM(E3:E9)</f>
        <v>8400</v>
      </c>
      <c r="F10" s="10">
        <f>SUM(F3:F9)</f>
        <v>1256</v>
      </c>
      <c r="G10" s="9">
        <f>SUM(G3:G9)</f>
        <v>4800</v>
      </c>
      <c r="H10" s="10">
        <f>SUM(H3:H9)</f>
        <v>480</v>
      </c>
      <c r="I10" s="9">
        <f>SUM(I3:I9)</f>
        <v>1700</v>
      </c>
      <c r="J10" s="10">
        <f>SUM(J3:J9)</f>
        <v>240</v>
      </c>
      <c r="K10" s="9">
        <f>SUM(K3:K9)</f>
        <v>1500</v>
      </c>
      <c r="L10" s="10">
        <f>SUM(L3:L9)</f>
        <v>225</v>
      </c>
      <c r="M10" s="9">
        <f>SUM(M3:M9)</f>
        <v>2200</v>
      </c>
      <c r="N10" s="10">
        <f>SUM(N3:N9)</f>
        <v>1036</v>
      </c>
      <c r="O10" s="9">
        <f>SUM(O3:O9)</f>
        <v>1400</v>
      </c>
      <c r="P10" s="29">
        <f>SUM(P3:P9)</f>
        <v>230</v>
      </c>
      <c r="Q10" s="31">
        <f>SUM(Q3:Q9)</f>
        <v>1200</v>
      </c>
      <c r="R10" s="10">
        <f>SUM(R3:R9)</f>
        <v>400</v>
      </c>
      <c r="S10" s="9">
        <f>SUM(S3:S9)</f>
        <v>2800</v>
      </c>
      <c r="T10" s="11">
        <f>SUM(T3:T9)</f>
        <v>40000</v>
      </c>
    </row>
    <row r="12" spans="1:20" x14ac:dyDescent="0.25">
      <c r="A12" s="22" t="s">
        <v>21</v>
      </c>
    </row>
    <row r="13" spans="1:20" x14ac:dyDescent="0.25">
      <c r="A13" t="s">
        <v>30</v>
      </c>
    </row>
    <row r="14" spans="1:20" x14ac:dyDescent="0.25">
      <c r="A14" t="s">
        <v>31</v>
      </c>
    </row>
    <row r="15" spans="1:20" x14ac:dyDescent="0.25">
      <c r="A15" t="s">
        <v>32</v>
      </c>
    </row>
    <row r="16" spans="1:20" x14ac:dyDescent="0.25">
      <c r="A16" t="s">
        <v>33</v>
      </c>
    </row>
    <row r="17" spans="1:1" x14ac:dyDescent="0.25">
      <c r="A17" t="s">
        <v>34</v>
      </c>
    </row>
    <row r="18" spans="1:1" x14ac:dyDescent="0.25">
      <c r="A18" t="s">
        <v>35</v>
      </c>
    </row>
    <row r="19" spans="1:1" x14ac:dyDescent="0.25">
      <c r="A19" t="s">
        <v>36</v>
      </c>
    </row>
    <row r="20" spans="1:1" x14ac:dyDescent="0.25">
      <c r="A20" t="s">
        <v>37</v>
      </c>
    </row>
    <row r="21" spans="1:1" x14ac:dyDescent="0.25">
      <c r="A21" t="s">
        <v>38</v>
      </c>
    </row>
    <row r="23" spans="1:1" x14ac:dyDescent="0.25">
      <c r="A23" s="22" t="s">
        <v>3</v>
      </c>
    </row>
    <row r="24" spans="1:1" x14ac:dyDescent="0.25">
      <c r="A24" t="s">
        <v>4</v>
      </c>
    </row>
    <row r="25" spans="1:1" x14ac:dyDescent="0.25">
      <c r="A25" t="s">
        <v>6</v>
      </c>
    </row>
    <row r="26" spans="1:1" x14ac:dyDescent="0.25">
      <c r="A26" t="s">
        <v>9</v>
      </c>
    </row>
    <row r="27" spans="1:1" x14ac:dyDescent="0.25">
      <c r="A27" t="s">
        <v>11</v>
      </c>
    </row>
    <row r="28" spans="1:1" x14ac:dyDescent="0.25">
      <c r="A28" t="s">
        <v>13</v>
      </c>
    </row>
    <row r="29" spans="1:1" x14ac:dyDescent="0.25">
      <c r="A29" t="s">
        <v>15</v>
      </c>
    </row>
    <row r="30" spans="1:1" x14ac:dyDescent="0.25">
      <c r="A30" t="s">
        <v>17</v>
      </c>
    </row>
    <row r="31" spans="1:1" x14ac:dyDescent="0.25">
      <c r="A31" t="s">
        <v>19</v>
      </c>
    </row>
  </sheetData>
  <mergeCells count="9">
    <mergeCell ref="L1:M1"/>
    <mergeCell ref="N1:O1"/>
    <mergeCell ref="R1:S1"/>
    <mergeCell ref="B1:C1"/>
    <mergeCell ref="D1:E1"/>
    <mergeCell ref="F1:G1"/>
    <mergeCell ref="H1:I1"/>
    <mergeCell ref="J1:K1"/>
    <mergeCell ref="P1:Q1"/>
  </mergeCells>
  <pageMargins left="0.7" right="0.7" top="0.75" bottom="0.75" header="0.3" footer="0.3"/>
  <pageSetup paperSize="8" scale="74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Soraja Balantič</dc:creator>
  <cp:lastModifiedBy>Soraja Balantič</cp:lastModifiedBy>
  <cp:lastPrinted>2018-06-27T11:22:31Z</cp:lastPrinted>
  <dcterms:created xsi:type="dcterms:W3CDTF">2018-06-27T08:01:10Z</dcterms:created>
  <dcterms:modified xsi:type="dcterms:W3CDTF">2019-04-11T11:26:50Z</dcterms:modified>
</cp:coreProperties>
</file>